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48" i="1" l="1"/>
  <c r="G48" i="1"/>
  <c r="F46" i="1"/>
  <c r="K46" i="1" s="1"/>
  <c r="F45" i="1"/>
  <c r="K45" i="1" s="1"/>
  <c r="F44" i="1"/>
  <c r="K44" i="1" s="1"/>
  <c r="F43" i="1"/>
  <c r="K43" i="1" s="1"/>
  <c r="J42" i="1"/>
  <c r="H42" i="1"/>
  <c r="E42" i="1"/>
  <c r="D42" i="1"/>
  <c r="F42" i="1" s="1"/>
  <c r="K42" i="1" s="1"/>
  <c r="F40" i="1"/>
  <c r="K40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E33" i="1"/>
  <c r="K32" i="1"/>
  <c r="F32" i="1"/>
  <c r="J31" i="1"/>
  <c r="H31" i="1"/>
  <c r="E31" i="1"/>
  <c r="D31" i="1"/>
  <c r="F31" i="1" s="1"/>
  <c r="K31" i="1" s="1"/>
  <c r="F30" i="1"/>
  <c r="F29" i="1"/>
  <c r="K29" i="1" s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J22" i="1"/>
  <c r="J48" i="1" s="1"/>
  <c r="J50" i="1" s="1"/>
  <c r="H22" i="1"/>
  <c r="E22" i="1"/>
  <c r="D22" i="1"/>
  <c r="D48" i="1" s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J12" i="1"/>
  <c r="H12" i="1"/>
  <c r="H48" i="1" s="1"/>
  <c r="H50" i="1" s="1"/>
  <c r="E12" i="1"/>
  <c r="E48" i="1" s="1"/>
  <c r="D12" i="1"/>
  <c r="F12" i="1" s="1"/>
  <c r="K48" i="1" l="1"/>
  <c r="K50" i="1" s="1"/>
  <c r="F22" i="1"/>
  <c r="K22" i="1" s="1"/>
  <c r="F48" i="1" l="1"/>
  <c r="F50" i="1" s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<sst xmlns="http://schemas.openxmlformats.org/spreadsheetml/2006/main" count="51" uniqueCount="51">
  <si>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</si>
  <si>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</si>
  <si>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1° de Enero al 31 de Marzo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</si>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</sst>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0" fontId="2" fillId="2" borderId="8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/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1er%20Trim%202015/Estados%20Fros%20y%20Pptales%201er%20trim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"/>
      <sheetName val="COG"/>
      <sheetName val="CE"/>
      <sheetName val="CFG"/>
      <sheetName val="EN"/>
      <sheetName val="ID"/>
      <sheetName val="IPF"/>
      <sheetName val="CProg"/>
      <sheetName val="Balanza STyRCacum"/>
      <sheetName val="Balanza STyRC mensual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F22">
            <v>29787858.369999997</v>
          </cell>
          <cell r="H22">
            <v>8447077.9900000002</v>
          </cell>
          <cell r="J22">
            <v>8447077.9900000002</v>
          </cell>
          <cell r="K22">
            <v>21340780.379999999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zoomScale="90" zoomScaleNormal="90" workbookViewId="0">
      <selection activeCell="D57" sqref="D57"/>
    </sheetView>
  </sheetViews>
  <sheetFormatPr baseColWidth="10" defaultRowHeight="12" x14ac:dyDescent="0.2"/>
  <cols>
    <col min="1" max="1" width="1.5703125" style="1" customWidth="1"/>
    <col min="2" max="2" width="4.5703125" style="32" customWidth="1"/>
    <col min="3" max="3" width="60.28515625" style="2" customWidth="1"/>
    <col min="4" max="4" width="13.42578125" style="2" bestFit="1" customWidth="1"/>
    <col min="5" max="5" width="13.5703125" style="2" customWidth="1"/>
    <col min="6" max="6" width="13.42578125" style="2" bestFit="1" customWidth="1"/>
    <col min="7" max="7" width="13.42578125" style="2" customWidth="1"/>
    <col min="8" max="9" width="12.7109375" style="2" customWidth="1"/>
    <col min="10" max="11" width="13.42578125" style="2" bestFit="1" customWidth="1"/>
    <col min="12" max="12" width="3.28515625" style="1" customWidth="1"/>
    <col min="13" max="16384" width="11.42578125" style="2"/>
  </cols>
  <sheetData>
    <row r="1" spans="1:12" x14ac:dyDescent="0.2"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x14ac:dyDescent="0.2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2" x14ac:dyDescent="0.2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</row>
    <row r="4" spans="1:12" x14ac:dyDescent="0.2">
      <c r="B4" s="45" t="s">
        <v>2</v>
      </c>
      <c r="C4" s="45"/>
      <c r="D4" s="45"/>
      <c r="E4" s="45"/>
      <c r="F4" s="45"/>
      <c r="G4" s="45"/>
      <c r="H4" s="45"/>
      <c r="I4" s="45"/>
      <c r="J4" s="45"/>
      <c r="K4" s="45"/>
    </row>
    <row r="5" spans="1:12" s="1" customFormat="1" ht="9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s="1" customFormat="1" ht="21.75" customHeight="1" x14ac:dyDescent="0.2">
      <c r="C6" s="4" t="s">
        <v>3</v>
      </c>
      <c r="D6" s="5" t="s">
        <v>4</v>
      </c>
      <c r="E6" s="5"/>
      <c r="F6" s="6"/>
      <c r="G6" s="6"/>
      <c r="H6" s="6"/>
      <c r="I6" s="6"/>
      <c r="J6" s="6"/>
      <c r="K6" s="7"/>
    </row>
    <row r="7" spans="1:12" s="1" customFormat="1" ht="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">
      <c r="B8" s="46" t="s">
        <v>5</v>
      </c>
      <c r="C8" s="46"/>
      <c r="D8" s="47" t="s">
        <v>6</v>
      </c>
      <c r="E8" s="47"/>
      <c r="F8" s="47"/>
      <c r="G8" s="47"/>
      <c r="H8" s="47"/>
      <c r="I8" s="47"/>
      <c r="J8" s="47"/>
      <c r="K8" s="47" t="s">
        <v>7</v>
      </c>
    </row>
    <row r="9" spans="1:12" ht="24" x14ac:dyDescent="0.2">
      <c r="B9" s="46"/>
      <c r="C9" s="46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47"/>
    </row>
    <row r="10" spans="1:12" x14ac:dyDescent="0.2">
      <c r="B10" s="46"/>
      <c r="C10" s="46"/>
      <c r="D10" s="8">
        <v>1</v>
      </c>
      <c r="E10" s="8">
        <v>2</v>
      </c>
      <c r="F10" s="8" t="s">
        <v>15</v>
      </c>
      <c r="G10" s="8">
        <v>4</v>
      </c>
      <c r="H10" s="8">
        <v>5</v>
      </c>
      <c r="I10" s="8">
        <v>6</v>
      </c>
      <c r="J10" s="8">
        <v>7</v>
      </c>
      <c r="K10" s="8" t="s">
        <v>16</v>
      </c>
    </row>
    <row r="11" spans="1:12" ht="3" customHeight="1" x14ac:dyDescent="0.2">
      <c r="B11" s="9"/>
      <c r="C11" s="10"/>
      <c r="D11" s="11"/>
      <c r="E11" s="11"/>
      <c r="F11" s="11"/>
      <c r="G11" s="11"/>
      <c r="H11" s="11"/>
      <c r="I11" s="11"/>
      <c r="J11" s="11"/>
      <c r="K11" s="11"/>
    </row>
    <row r="12" spans="1:12" s="15" customFormat="1" x14ac:dyDescent="0.25">
      <c r="A12" s="12"/>
      <c r="B12" s="41" t="s">
        <v>17</v>
      </c>
      <c r="C12" s="42"/>
      <c r="D12" s="13">
        <f>SUM(D13:D20)</f>
        <v>0</v>
      </c>
      <c r="E12" s="13">
        <f t="shared" ref="E12:K12" si="0">SUM(E13:E20)</f>
        <v>0</v>
      </c>
      <c r="F12" s="14">
        <f t="shared" ref="F12:F30" si="1">+D12+E12</f>
        <v>0</v>
      </c>
      <c r="G12" s="13"/>
      <c r="H12" s="13">
        <f t="shared" si="0"/>
        <v>0</v>
      </c>
      <c r="I12" s="13"/>
      <c r="J12" s="13">
        <f t="shared" si="0"/>
        <v>0</v>
      </c>
      <c r="K12" s="13">
        <f t="shared" si="0"/>
        <v>0</v>
      </c>
      <c r="L12" s="12"/>
    </row>
    <row r="13" spans="1:12" s="15" customFormat="1" x14ac:dyDescent="0.25">
      <c r="A13" s="12"/>
      <c r="B13" s="16"/>
      <c r="C13" s="17" t="s">
        <v>18</v>
      </c>
      <c r="D13" s="18"/>
      <c r="E13" s="18"/>
      <c r="F13" s="14">
        <f t="shared" si="1"/>
        <v>0</v>
      </c>
      <c r="G13" s="18"/>
      <c r="H13" s="18"/>
      <c r="I13" s="18"/>
      <c r="J13" s="18"/>
      <c r="K13" s="18">
        <f>+F13-H13</f>
        <v>0</v>
      </c>
      <c r="L13" s="12"/>
    </row>
    <row r="14" spans="1:12" s="15" customFormat="1" x14ac:dyDescent="0.25">
      <c r="A14" s="12"/>
      <c r="B14" s="16"/>
      <c r="C14" s="17" t="s">
        <v>19</v>
      </c>
      <c r="D14" s="18"/>
      <c r="E14" s="18"/>
      <c r="F14" s="14">
        <f t="shared" si="1"/>
        <v>0</v>
      </c>
      <c r="G14" s="18"/>
      <c r="H14" s="18"/>
      <c r="I14" s="18"/>
      <c r="J14" s="18"/>
      <c r="K14" s="18">
        <f>+F14-H14</f>
        <v>0</v>
      </c>
      <c r="L14" s="12"/>
    </row>
    <row r="15" spans="1:12" s="15" customFormat="1" x14ac:dyDescent="0.25">
      <c r="A15" s="12"/>
      <c r="B15" s="16"/>
      <c r="C15" s="17" t="s">
        <v>20</v>
      </c>
      <c r="D15" s="18"/>
      <c r="E15" s="18"/>
      <c r="F15" s="14">
        <f t="shared" si="1"/>
        <v>0</v>
      </c>
      <c r="G15" s="18"/>
      <c r="H15" s="18"/>
      <c r="I15" s="18"/>
      <c r="J15" s="18"/>
      <c r="K15" s="18">
        <f t="shared" ref="K15:K19" si="2">+F15-H15</f>
        <v>0</v>
      </c>
      <c r="L15" s="12"/>
    </row>
    <row r="16" spans="1:12" s="15" customFormat="1" x14ac:dyDescent="0.25">
      <c r="A16" s="12"/>
      <c r="B16" s="16"/>
      <c r="C16" s="17" t="s">
        <v>21</v>
      </c>
      <c r="D16" s="18"/>
      <c r="E16" s="18"/>
      <c r="F16" s="14">
        <f t="shared" si="1"/>
        <v>0</v>
      </c>
      <c r="G16" s="18"/>
      <c r="H16" s="18"/>
      <c r="I16" s="18"/>
      <c r="J16" s="18"/>
      <c r="K16" s="18">
        <f t="shared" si="2"/>
        <v>0</v>
      </c>
      <c r="L16" s="12"/>
    </row>
    <row r="17" spans="1:12" s="15" customFormat="1" x14ac:dyDescent="0.25">
      <c r="A17" s="12"/>
      <c r="B17" s="16"/>
      <c r="C17" s="17" t="s">
        <v>22</v>
      </c>
      <c r="D17" s="18"/>
      <c r="E17" s="18"/>
      <c r="F17" s="14">
        <f t="shared" si="1"/>
        <v>0</v>
      </c>
      <c r="G17" s="18"/>
      <c r="H17" s="18"/>
      <c r="I17" s="18"/>
      <c r="J17" s="18"/>
      <c r="K17" s="18">
        <f t="shared" si="2"/>
        <v>0</v>
      </c>
      <c r="L17" s="12"/>
    </row>
    <row r="18" spans="1:12" s="15" customFormat="1" x14ac:dyDescent="0.25">
      <c r="A18" s="12"/>
      <c r="B18" s="16"/>
      <c r="C18" s="17" t="s">
        <v>23</v>
      </c>
      <c r="D18" s="18"/>
      <c r="E18" s="18"/>
      <c r="F18" s="14">
        <f t="shared" si="1"/>
        <v>0</v>
      </c>
      <c r="G18" s="18"/>
      <c r="H18" s="18"/>
      <c r="I18" s="18"/>
      <c r="J18" s="18"/>
      <c r="K18" s="18">
        <f t="shared" si="2"/>
        <v>0</v>
      </c>
      <c r="L18" s="12"/>
    </row>
    <row r="19" spans="1:12" s="15" customFormat="1" x14ac:dyDescent="0.25">
      <c r="A19" s="12"/>
      <c r="B19" s="16"/>
      <c r="C19" s="17" t="s">
        <v>24</v>
      </c>
      <c r="D19" s="18"/>
      <c r="E19" s="18"/>
      <c r="F19" s="14">
        <f t="shared" si="1"/>
        <v>0</v>
      </c>
      <c r="G19" s="18"/>
      <c r="H19" s="18"/>
      <c r="I19" s="18"/>
      <c r="J19" s="18"/>
      <c r="K19" s="18">
        <f t="shared" si="2"/>
        <v>0</v>
      </c>
      <c r="L19" s="12"/>
    </row>
    <row r="20" spans="1:12" s="15" customFormat="1" x14ac:dyDescent="0.25">
      <c r="A20" s="12"/>
      <c r="B20" s="16"/>
      <c r="C20" s="17" t="s">
        <v>25</v>
      </c>
      <c r="D20" s="18"/>
      <c r="E20" s="18"/>
      <c r="F20" s="14">
        <f t="shared" si="1"/>
        <v>0</v>
      </c>
      <c r="G20" s="18"/>
      <c r="H20" s="18"/>
      <c r="I20" s="18"/>
      <c r="J20" s="18"/>
      <c r="K20" s="18">
        <f>+F20-H20</f>
        <v>0</v>
      </c>
      <c r="L20" s="12"/>
    </row>
    <row r="21" spans="1:12" s="15" customFormat="1" x14ac:dyDescent="0.25">
      <c r="A21" s="12"/>
      <c r="B21" s="16"/>
      <c r="C21" s="17"/>
      <c r="D21" s="18"/>
      <c r="E21" s="18"/>
      <c r="F21" s="14">
        <f t="shared" si="1"/>
        <v>0</v>
      </c>
      <c r="G21" s="18"/>
      <c r="H21" s="18"/>
      <c r="I21" s="18"/>
      <c r="J21" s="18"/>
      <c r="K21" s="18"/>
      <c r="L21" s="12"/>
    </row>
    <row r="22" spans="1:12" s="20" customFormat="1" x14ac:dyDescent="0.25">
      <c r="A22" s="19"/>
      <c r="B22" s="41" t="s">
        <v>26</v>
      </c>
      <c r="C22" s="42"/>
      <c r="D22" s="14">
        <f>SUM(D23:D29)</f>
        <v>17435963.449999999</v>
      </c>
      <c r="E22" s="14">
        <f t="shared" ref="E22" si="3">SUM(E23:E29)</f>
        <v>12351894.92</v>
      </c>
      <c r="F22" s="14">
        <f t="shared" si="1"/>
        <v>29787858.369999997</v>
      </c>
      <c r="G22" s="14">
        <v>0</v>
      </c>
      <c r="H22" s="14">
        <f t="shared" ref="H22" si="4">SUM(H23:H29)</f>
        <v>8447077.9900000002</v>
      </c>
      <c r="I22" s="14">
        <v>0</v>
      </c>
      <c r="J22" s="14">
        <f t="shared" ref="J22" si="5">SUM(J23:J29)</f>
        <v>8447077.9900000002</v>
      </c>
      <c r="K22" s="14">
        <f>+F22-H22</f>
        <v>21340780.379999995</v>
      </c>
      <c r="L22" s="19"/>
    </row>
    <row r="23" spans="1:12" s="15" customFormat="1" x14ac:dyDescent="0.25">
      <c r="A23" s="12"/>
      <c r="B23" s="16"/>
      <c r="C23" s="17" t="s">
        <v>27</v>
      </c>
      <c r="D23" s="21"/>
      <c r="E23" s="21"/>
      <c r="F23" s="14">
        <f t="shared" si="1"/>
        <v>0</v>
      </c>
      <c r="G23" s="18"/>
      <c r="H23" s="21"/>
      <c r="I23" s="21"/>
      <c r="J23" s="21"/>
      <c r="K23" s="18">
        <f t="shared" ref="K23:K29" si="6">+F23-H23</f>
        <v>0</v>
      </c>
      <c r="L23" s="12"/>
    </row>
    <row r="24" spans="1:12" s="15" customFormat="1" x14ac:dyDescent="0.25">
      <c r="A24" s="12"/>
      <c r="B24" s="16"/>
      <c r="C24" s="17" t="s">
        <v>28</v>
      </c>
      <c r="D24" s="21"/>
      <c r="E24" s="21"/>
      <c r="F24" s="14">
        <f t="shared" si="1"/>
        <v>0</v>
      </c>
      <c r="G24" s="18"/>
      <c r="H24" s="21"/>
      <c r="I24" s="21"/>
      <c r="J24" s="21"/>
      <c r="K24" s="18">
        <f t="shared" si="6"/>
        <v>0</v>
      </c>
      <c r="L24" s="12"/>
    </row>
    <row r="25" spans="1:12" s="15" customFormat="1" x14ac:dyDescent="0.25">
      <c r="A25" s="12"/>
      <c r="B25" s="16"/>
      <c r="C25" s="17" t="s">
        <v>29</v>
      </c>
      <c r="D25" s="21"/>
      <c r="E25" s="21"/>
      <c r="F25" s="14">
        <f t="shared" si="1"/>
        <v>0</v>
      </c>
      <c r="G25" s="18"/>
      <c r="H25" s="21"/>
      <c r="I25" s="21"/>
      <c r="J25" s="21"/>
      <c r="K25" s="18">
        <f t="shared" si="6"/>
        <v>0</v>
      </c>
      <c r="L25" s="12"/>
    </row>
    <row r="26" spans="1:12" s="15" customFormat="1" x14ac:dyDescent="0.25">
      <c r="A26" s="12"/>
      <c r="B26" s="16"/>
      <c r="C26" s="17" t="s">
        <v>30</v>
      </c>
      <c r="D26" s="21"/>
      <c r="E26" s="21"/>
      <c r="F26" s="14">
        <f t="shared" si="1"/>
        <v>0</v>
      </c>
      <c r="G26" s="18"/>
      <c r="H26" s="21"/>
      <c r="I26" s="21"/>
      <c r="J26" s="21"/>
      <c r="K26" s="18">
        <f t="shared" si="6"/>
        <v>0</v>
      </c>
      <c r="L26" s="12"/>
    </row>
    <row r="27" spans="1:12" s="15" customFormat="1" x14ac:dyDescent="0.25">
      <c r="A27" s="12"/>
      <c r="B27" s="16"/>
      <c r="C27" s="17" t="s">
        <v>31</v>
      </c>
      <c r="D27" s="21"/>
      <c r="E27" s="21"/>
      <c r="F27" s="14">
        <f t="shared" si="1"/>
        <v>0</v>
      </c>
      <c r="G27" s="18"/>
      <c r="H27" s="21"/>
      <c r="I27" s="21"/>
      <c r="J27" s="21"/>
      <c r="K27" s="18">
        <f t="shared" si="6"/>
        <v>0</v>
      </c>
      <c r="L27" s="12"/>
    </row>
    <row r="28" spans="1:12" s="15" customFormat="1" x14ac:dyDescent="0.25">
      <c r="A28" s="12"/>
      <c r="B28" s="16"/>
      <c r="C28" s="17" t="s">
        <v>32</v>
      </c>
      <c r="D28" s="22">
        <v>17435963.449999999</v>
      </c>
      <c r="E28" s="22">
        <v>12351894.92</v>
      </c>
      <c r="F28" s="23">
        <f t="shared" si="1"/>
        <v>29787858.369999997</v>
      </c>
      <c r="G28" s="23">
        <v>0</v>
      </c>
      <c r="H28" s="23">
        <v>8447077.9900000002</v>
      </c>
      <c r="I28" s="14">
        <v>0</v>
      </c>
      <c r="J28" s="22">
        <v>8447077.9900000002</v>
      </c>
      <c r="K28" s="22">
        <f t="shared" si="6"/>
        <v>21340780.379999995</v>
      </c>
      <c r="L28" s="12"/>
    </row>
    <row r="29" spans="1:12" s="15" customFormat="1" x14ac:dyDescent="0.25">
      <c r="A29" s="12"/>
      <c r="B29" s="16"/>
      <c r="C29" s="17" t="s">
        <v>33</v>
      </c>
      <c r="D29" s="21"/>
      <c r="E29" s="21"/>
      <c r="F29" s="14">
        <f t="shared" si="1"/>
        <v>0</v>
      </c>
      <c r="G29" s="18"/>
      <c r="H29" s="21"/>
      <c r="I29" s="21"/>
      <c r="J29" s="21"/>
      <c r="K29" s="18">
        <f t="shared" si="6"/>
        <v>0</v>
      </c>
      <c r="L29" s="12"/>
    </row>
    <row r="30" spans="1:12" s="15" customFormat="1" x14ac:dyDescent="0.25">
      <c r="A30" s="12"/>
      <c r="B30" s="16"/>
      <c r="C30" s="17"/>
      <c r="D30" s="21"/>
      <c r="E30" s="21"/>
      <c r="F30" s="14">
        <f t="shared" si="1"/>
        <v>0</v>
      </c>
      <c r="G30" s="21"/>
      <c r="H30" s="21"/>
      <c r="I30" s="21"/>
      <c r="J30" s="21"/>
      <c r="K30" s="21"/>
      <c r="L30" s="12"/>
    </row>
    <row r="31" spans="1:12" s="20" customFormat="1" x14ac:dyDescent="0.25">
      <c r="A31" s="19"/>
      <c r="B31" s="41" t="s">
        <v>34</v>
      </c>
      <c r="C31" s="42"/>
      <c r="D31" s="14">
        <f>SUM(D32:D40)</f>
        <v>0</v>
      </c>
      <c r="E31" s="14">
        <f>SUM(E32:E40)</f>
        <v>0</v>
      </c>
      <c r="F31" s="14">
        <f>+D31+E31</f>
        <v>0</v>
      </c>
      <c r="G31" s="14"/>
      <c r="H31" s="14">
        <f>SUM(H32:H40)</f>
        <v>0</v>
      </c>
      <c r="I31" s="14"/>
      <c r="J31" s="14">
        <f>SUM(J32:J40)</f>
        <v>0</v>
      </c>
      <c r="K31" s="14">
        <f>+F31-H31-J31</f>
        <v>0</v>
      </c>
      <c r="L31" s="19"/>
    </row>
    <row r="32" spans="1:12" s="15" customFormat="1" x14ac:dyDescent="0.25">
      <c r="A32" s="12"/>
      <c r="B32" s="16"/>
      <c r="C32" s="17" t="s">
        <v>35</v>
      </c>
      <c r="D32" s="23"/>
      <c r="E32" s="23"/>
      <c r="F32" s="23">
        <f t="shared" ref="F32:F40" si="7">+D32+E32</f>
        <v>0</v>
      </c>
      <c r="G32" s="23"/>
      <c r="H32" s="23"/>
      <c r="I32" s="23"/>
      <c r="J32" s="23"/>
      <c r="K32" s="23">
        <f t="shared" ref="K32:K40" si="8">+F32-H32</f>
        <v>0</v>
      </c>
      <c r="L32" s="12"/>
    </row>
    <row r="33" spans="1:12" s="15" customFormat="1" x14ac:dyDescent="0.25">
      <c r="A33" s="12"/>
      <c r="B33" s="16"/>
      <c r="C33" s="17" t="s">
        <v>36</v>
      </c>
      <c r="D33" s="23"/>
      <c r="E33" s="23">
        <f>660673.36-660673.36</f>
        <v>0</v>
      </c>
      <c r="F33" s="23">
        <f t="shared" si="7"/>
        <v>0</v>
      </c>
      <c r="G33" s="23"/>
      <c r="H33" s="23"/>
      <c r="I33" s="23"/>
      <c r="J33" s="23"/>
      <c r="K33" s="23">
        <f>+F33-H33-J33</f>
        <v>0</v>
      </c>
      <c r="L33" s="12"/>
    </row>
    <row r="34" spans="1:12" s="15" customFormat="1" x14ac:dyDescent="0.25">
      <c r="A34" s="12"/>
      <c r="B34" s="16"/>
      <c r="C34" s="17" t="s">
        <v>37</v>
      </c>
      <c r="D34" s="23"/>
      <c r="E34" s="23"/>
      <c r="F34" s="23">
        <f t="shared" si="7"/>
        <v>0</v>
      </c>
      <c r="G34" s="23"/>
      <c r="H34" s="23"/>
      <c r="I34" s="23"/>
      <c r="J34" s="23"/>
      <c r="K34" s="23">
        <f>+F34-H34</f>
        <v>0</v>
      </c>
      <c r="L34" s="12"/>
    </row>
    <row r="35" spans="1:12" s="15" customFormat="1" x14ac:dyDescent="0.25">
      <c r="A35" s="12"/>
      <c r="B35" s="16"/>
      <c r="C35" s="17" t="s">
        <v>38</v>
      </c>
      <c r="D35" s="23"/>
      <c r="E35" s="23"/>
      <c r="F35" s="23">
        <f t="shared" si="7"/>
        <v>0</v>
      </c>
      <c r="G35" s="23"/>
      <c r="H35" s="23"/>
      <c r="I35" s="23"/>
      <c r="J35" s="23"/>
      <c r="K35" s="23">
        <f t="shared" si="8"/>
        <v>0</v>
      </c>
      <c r="L35" s="12"/>
    </row>
    <row r="36" spans="1:12" s="15" customFormat="1" x14ac:dyDescent="0.25">
      <c r="A36" s="12"/>
      <c r="B36" s="16"/>
      <c r="C36" s="17" t="s">
        <v>39</v>
      </c>
      <c r="D36" s="23"/>
      <c r="E36" s="23"/>
      <c r="F36" s="23">
        <f t="shared" si="7"/>
        <v>0</v>
      </c>
      <c r="G36" s="23"/>
      <c r="H36" s="23"/>
      <c r="I36" s="23"/>
      <c r="J36" s="23"/>
      <c r="K36" s="23">
        <f t="shared" si="8"/>
        <v>0</v>
      </c>
      <c r="L36" s="12"/>
    </row>
    <row r="37" spans="1:12" s="15" customFormat="1" x14ac:dyDescent="0.25">
      <c r="A37" s="12"/>
      <c r="B37" s="16"/>
      <c r="C37" s="17" t="s">
        <v>40</v>
      </c>
      <c r="D37" s="23"/>
      <c r="E37" s="23"/>
      <c r="F37" s="23">
        <f t="shared" si="7"/>
        <v>0</v>
      </c>
      <c r="G37" s="23"/>
      <c r="H37" s="23"/>
      <c r="I37" s="23"/>
      <c r="J37" s="23"/>
      <c r="K37" s="23">
        <f t="shared" si="8"/>
        <v>0</v>
      </c>
      <c r="L37" s="12"/>
    </row>
    <row r="38" spans="1:12" s="15" customFormat="1" x14ac:dyDescent="0.25">
      <c r="A38" s="12"/>
      <c r="B38" s="16"/>
      <c r="C38" s="17" t="s">
        <v>41</v>
      </c>
      <c r="D38" s="23"/>
      <c r="E38" s="23"/>
      <c r="F38" s="23">
        <f t="shared" si="7"/>
        <v>0</v>
      </c>
      <c r="G38" s="23"/>
      <c r="H38" s="23"/>
      <c r="I38" s="23"/>
      <c r="J38" s="23"/>
      <c r="K38" s="23">
        <f t="shared" si="8"/>
        <v>0</v>
      </c>
      <c r="L38" s="12"/>
    </row>
    <row r="39" spans="1:12" s="15" customFormat="1" x14ac:dyDescent="0.25">
      <c r="A39" s="12"/>
      <c r="B39" s="16"/>
      <c r="C39" s="17" t="s">
        <v>42</v>
      </c>
      <c r="D39" s="23"/>
      <c r="E39" s="23"/>
      <c r="F39" s="23">
        <f t="shared" si="7"/>
        <v>0</v>
      </c>
      <c r="G39" s="23"/>
      <c r="H39" s="23"/>
      <c r="I39" s="23"/>
      <c r="J39" s="23"/>
      <c r="K39" s="23">
        <f t="shared" si="8"/>
        <v>0</v>
      </c>
      <c r="L39" s="12"/>
    </row>
    <row r="40" spans="1:12" s="15" customFormat="1" x14ac:dyDescent="0.25">
      <c r="A40" s="12"/>
      <c r="B40" s="16"/>
      <c r="C40" s="17" t="s">
        <v>43</v>
      </c>
      <c r="D40" s="23"/>
      <c r="E40" s="23"/>
      <c r="F40" s="23">
        <f t="shared" si="7"/>
        <v>0</v>
      </c>
      <c r="G40" s="23"/>
      <c r="H40" s="23"/>
      <c r="I40" s="23"/>
      <c r="J40" s="23"/>
      <c r="K40" s="23">
        <f t="shared" si="8"/>
        <v>0</v>
      </c>
      <c r="L40" s="12"/>
    </row>
    <row r="41" spans="1:12" s="15" customFormat="1" x14ac:dyDescent="0.25">
      <c r="A41" s="12"/>
      <c r="B41" s="16"/>
      <c r="C41" s="17"/>
      <c r="D41" s="23"/>
      <c r="E41" s="23"/>
      <c r="F41" s="23"/>
      <c r="G41" s="23"/>
      <c r="H41" s="23"/>
      <c r="I41" s="23"/>
      <c r="J41" s="23"/>
      <c r="K41" s="23"/>
      <c r="L41" s="12"/>
    </row>
    <row r="42" spans="1:12" s="20" customFormat="1" x14ac:dyDescent="0.25">
      <c r="A42" s="19"/>
      <c r="B42" s="41" t="s">
        <v>44</v>
      </c>
      <c r="C42" s="42"/>
      <c r="D42" s="14">
        <f>SUM(D43:D46)</f>
        <v>0</v>
      </c>
      <c r="E42" s="14">
        <f>SUM(E43:E46)</f>
        <v>0</v>
      </c>
      <c r="F42" s="14">
        <f>+D42+E42</f>
        <v>0</v>
      </c>
      <c r="G42" s="14"/>
      <c r="H42" s="14">
        <f t="shared" ref="H42:J42" si="9">SUM(H43:H46)</f>
        <v>0</v>
      </c>
      <c r="I42" s="14"/>
      <c r="J42" s="14">
        <f t="shared" si="9"/>
        <v>0</v>
      </c>
      <c r="K42" s="14">
        <f>+F42-H42</f>
        <v>0</v>
      </c>
      <c r="L42" s="19"/>
    </row>
    <row r="43" spans="1:12" s="15" customFormat="1" x14ac:dyDescent="0.25">
      <c r="A43" s="12"/>
      <c r="B43" s="16"/>
      <c r="C43" s="17" t="s">
        <v>45</v>
      </c>
      <c r="D43" s="23"/>
      <c r="E43" s="23"/>
      <c r="F43" s="23">
        <f t="shared" ref="F43:F46" si="10">+D43+E43</f>
        <v>0</v>
      </c>
      <c r="G43" s="23"/>
      <c r="H43" s="23"/>
      <c r="I43" s="23"/>
      <c r="J43" s="23"/>
      <c r="K43" s="23">
        <f t="shared" ref="K43:K46" si="11">+F43-H43</f>
        <v>0</v>
      </c>
      <c r="L43" s="12"/>
    </row>
    <row r="44" spans="1:12" s="15" customFormat="1" ht="24" x14ac:dyDescent="0.25">
      <c r="A44" s="12"/>
      <c r="B44" s="16"/>
      <c r="C44" s="17" t="s">
        <v>46</v>
      </c>
      <c r="D44" s="23"/>
      <c r="E44" s="23"/>
      <c r="F44" s="23">
        <f t="shared" si="10"/>
        <v>0</v>
      </c>
      <c r="G44" s="23"/>
      <c r="H44" s="23"/>
      <c r="I44" s="23"/>
      <c r="J44" s="23"/>
      <c r="K44" s="23">
        <f t="shared" si="11"/>
        <v>0</v>
      </c>
      <c r="L44" s="12"/>
    </row>
    <row r="45" spans="1:12" s="15" customFormat="1" x14ac:dyDescent="0.25">
      <c r="A45" s="12"/>
      <c r="B45" s="16"/>
      <c r="C45" s="17" t="s">
        <v>47</v>
      </c>
      <c r="D45" s="23"/>
      <c r="E45" s="23"/>
      <c r="F45" s="23">
        <f t="shared" si="10"/>
        <v>0</v>
      </c>
      <c r="G45" s="23"/>
      <c r="H45" s="23"/>
      <c r="I45" s="23"/>
      <c r="J45" s="23"/>
      <c r="K45" s="23">
        <f t="shared" si="11"/>
        <v>0</v>
      </c>
      <c r="L45" s="12"/>
    </row>
    <row r="46" spans="1:12" s="15" customFormat="1" x14ac:dyDescent="0.25">
      <c r="A46" s="12"/>
      <c r="B46" s="16"/>
      <c r="C46" s="17" t="s">
        <v>48</v>
      </c>
      <c r="D46" s="23"/>
      <c r="E46" s="23"/>
      <c r="F46" s="23">
        <f t="shared" si="10"/>
        <v>0</v>
      </c>
      <c r="G46" s="23"/>
      <c r="H46" s="23"/>
      <c r="I46" s="23"/>
      <c r="J46" s="23"/>
      <c r="K46" s="23">
        <f t="shared" si="11"/>
        <v>0</v>
      </c>
      <c r="L46" s="12"/>
    </row>
    <row r="47" spans="1:12" s="15" customFormat="1" x14ac:dyDescent="0.25">
      <c r="A47" s="12"/>
      <c r="B47" s="24"/>
      <c r="C47" s="25"/>
      <c r="D47" s="26"/>
      <c r="E47" s="26"/>
      <c r="F47" s="26"/>
      <c r="G47" s="26"/>
      <c r="H47" s="26"/>
      <c r="I47" s="26"/>
      <c r="J47" s="26"/>
      <c r="K47" s="26"/>
      <c r="L47" s="12"/>
    </row>
    <row r="48" spans="1:12" s="20" customFormat="1" ht="24" customHeight="1" x14ac:dyDescent="0.25">
      <c r="A48" s="19"/>
      <c r="B48" s="27"/>
      <c r="C48" s="28" t="s">
        <v>49</v>
      </c>
      <c r="D48" s="29">
        <f>+D12+D22+D31+D42</f>
        <v>17435963.449999999</v>
      </c>
      <c r="E48" s="29">
        <f t="shared" ref="E48:K48" si="12">+E12+E22+E31+E42</f>
        <v>12351894.92</v>
      </c>
      <c r="F48" s="29">
        <f t="shared" si="12"/>
        <v>29787858.369999997</v>
      </c>
      <c r="G48" s="29">
        <f t="shared" si="12"/>
        <v>0</v>
      </c>
      <c r="H48" s="29">
        <f t="shared" si="12"/>
        <v>8447077.9900000002</v>
      </c>
      <c r="I48" s="29">
        <f t="shared" si="12"/>
        <v>0</v>
      </c>
      <c r="J48" s="29">
        <f t="shared" si="12"/>
        <v>8447077.9900000002</v>
      </c>
      <c r="K48" s="29">
        <f t="shared" si="12"/>
        <v>21340780.379999995</v>
      </c>
      <c r="L48" s="19"/>
    </row>
    <row r="50" spans="1:12" x14ac:dyDescent="0.2">
      <c r="A50" s="2"/>
      <c r="B50" s="30" t="s">
        <v>50</v>
      </c>
      <c r="F50" s="31" t="str">
        <f>IF(F48=[1]CA!F22," ","ERROR")</f>
        <v xml:space="preserve"> </v>
      </c>
      <c r="G50" s="31"/>
      <c r="H50" s="31" t="str">
        <f>IF(H48=[1]CA!H22," ","ERROR")</f>
        <v xml:space="preserve"> </v>
      </c>
      <c r="I50" s="31"/>
      <c r="J50" s="31" t="str">
        <f>IF(J48=[1]CA!J22," ","ERROR")</f>
        <v xml:space="preserve"> </v>
      </c>
      <c r="K50" s="31" t="str">
        <f>IF(K48=[1]CA!K22," ","ERROR")</f>
        <v xml:space="preserve"> </v>
      </c>
      <c r="L50" s="2"/>
    </row>
    <row r="53" spans="1:12" s="37" customFormat="1" x14ac:dyDescent="0.2">
      <c r="B53" s="38"/>
    </row>
    <row r="54" spans="1:12" s="37" customFormat="1" x14ac:dyDescent="0.2">
      <c r="B54" s="38"/>
      <c r="C54" s="39"/>
      <c r="F54" s="33"/>
      <c r="G54" s="33"/>
      <c r="H54" s="33"/>
      <c r="I54" s="33"/>
      <c r="J54" s="43"/>
      <c r="K54" s="43"/>
    </row>
    <row r="55" spans="1:12" s="37" customFormat="1" x14ac:dyDescent="0.2">
      <c r="B55" s="38"/>
      <c r="C55" s="34"/>
      <c r="F55" s="35"/>
      <c r="G55" s="36"/>
      <c r="H55" s="36"/>
      <c r="I55" s="36"/>
      <c r="J55" s="44"/>
      <c r="K55" s="44"/>
    </row>
    <row r="56" spans="1:12" s="37" customFormat="1" x14ac:dyDescent="0.2">
      <c r="A56" s="40"/>
      <c r="B56" s="38"/>
      <c r="L56" s="40"/>
    </row>
    <row r="57" spans="1:12" s="37" customFormat="1" x14ac:dyDescent="0.2">
      <c r="A57" s="40"/>
      <c r="B57" s="38"/>
      <c r="L57" s="40"/>
    </row>
    <row r="58" spans="1:12" s="37" customFormat="1" x14ac:dyDescent="0.2">
      <c r="A58" s="40"/>
      <c r="B58" s="38"/>
      <c r="L58" s="40"/>
    </row>
    <row r="59" spans="1:12" s="37" customFormat="1" x14ac:dyDescent="0.2">
      <c r="A59" s="40"/>
      <c r="B59" s="38"/>
      <c r="L59" s="40"/>
    </row>
    <row r="60" spans="1:12" s="37" customFormat="1" x14ac:dyDescent="0.2">
      <c r="A60" s="40"/>
      <c r="B60" s="38"/>
      <c r="L60" s="40"/>
    </row>
    <row r="61" spans="1:12" s="37" customFormat="1" x14ac:dyDescent="0.2">
      <c r="A61" s="40"/>
      <c r="B61" s="38"/>
      <c r="L61" s="40"/>
    </row>
  </sheetData>
  <mergeCells count="13">
    <mergeCell ref="J55:K55"/>
    <mergeCell ref="B1:K1"/>
    <mergeCell ref="B2:K2"/>
    <mergeCell ref="B3:K3"/>
    <mergeCell ref="B4:K4"/>
    <mergeCell ref="B8:C10"/>
    <mergeCell ref="D8:J8"/>
    <mergeCell ref="K8:K9"/>
    <mergeCell ref="B12:C12"/>
    <mergeCell ref="B22:C22"/>
    <mergeCell ref="B31:C31"/>
    <mergeCell ref="B42:C42"/>
    <mergeCell ref="J54:K54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2017-07-04T15:50:07Z</cp:lastPrinted>
  <dcterms:created xsi:type="dcterms:W3CDTF">2017-07-04T15:29:28Z</dcterms:created>
  <dcterms:modified xsi:type="dcterms:W3CDTF">2017-07-04T15:50:10Z</dcterms:modified>
</cp:coreProperties>
</file>